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ИюЛь 23\"/>
    </mc:Choice>
  </mc:AlternateContent>
  <bookViews>
    <workbookView xWindow="0" yWindow="0" windowWidth="22020" windowHeight="8910"/>
  </bookViews>
  <sheets>
    <sheet name="менее 670 кВт" sheetId="1" r:id="rId1"/>
    <sheet name="от 670 кВт до 10 МВт" sheetId="2" state="hidden" r:id="rId2"/>
    <sheet name="свыше 10 МВт" sheetId="3" state="hidden" r:id="rId3"/>
    <sheet name="1цк.потери" sheetId="4" r:id="rId4"/>
  </sheets>
  <externalReferences>
    <externalReference r:id="rId5"/>
    <externalReference r:id="rId6"/>
    <externalReference r:id="rId7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C13" i="4"/>
  <c r="B13" i="4"/>
  <c r="B12" i="4"/>
  <c r="B43" i="3"/>
  <c r="F41" i="3"/>
  <c r="I30" i="3"/>
  <c r="B22" i="3"/>
  <c r="B43" i="2"/>
  <c r="F41" i="2"/>
  <c r="I30" i="2"/>
  <c r="B22" i="2"/>
  <c r="B43" i="1"/>
  <c r="F41" i="1"/>
  <c r="I30" i="1"/>
  <c r="B22" i="1"/>
  <c r="E3" i="1"/>
  <c r="E3" i="2" s="1"/>
  <c r="E3" i="3" s="1"/>
</calcChain>
</file>

<file path=xl/sharedStrings.xml><?xml version="1.0" encoding="utf-8"?>
<sst xmlns="http://schemas.openxmlformats.org/spreadsheetml/2006/main" count="197" uniqueCount="70">
  <si>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</si>
  <si>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филиала "АтомЭнергоСбыт" Смоленск</t>
  </si>
  <si>
    <t xml:space="preserve">     2023 г.     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</si>
  <si>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</si>
  <si>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</si>
  <si>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</si>
  <si>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</si>
  <si>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</si>
  <si>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</si>
  <si>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</si>
  <si>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</si>
  <si>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</si>
  <si>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</si>
  <si>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</si>
  <si>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</si>
  <si>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</si>
  <si>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</si>
  <si>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</si>
  <si>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</si>
  <si>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</si>
  <si>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</si>
  <si>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</si>
  <si>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</si>
  <si>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</si>
  <si>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</si>
  <si>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 -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</si>
  <si>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</si>
  <si>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</si>
  <si>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</si>
  <si>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</si>
  <si>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</si>
  <si>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</si>
  <si>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</si>
  <si>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</si>
  <si>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</si>
  <si>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</si>
  <si>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</si>
  <si>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</si>
  <si>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</si>
  <si>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</si>
  <si>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</si>
  <si>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</si>
  <si>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</si>
  <si>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</si>
  <si>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</si>
  <si>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</si>
  <si>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</si>
  <si>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</si>
  <si>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</si>
  <si>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</si>
  <si>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</si>
  <si>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</si>
  <si>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</si>
  <si>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</si>
  <si>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</si>
  <si>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</si>
  <si>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</si>
  <si>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2023 г.     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</si>
  <si>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</si>
  <si>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>в июле</t>
  </si>
  <si>
    <t xml:space="preserve">        2023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</si>
  <si>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</si>
  <si>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</si>
  <si>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</si>
  <si>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</si>
  <si>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</si>
  <si>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</si>
  <si>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2=3+4+5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</si>
  <si>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2023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</si>
  <si>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2023 год за соответствующий расчетный период в отношении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</si>
</sst>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р.&quot;_-;\-* #,##0.00&quot;р.&quot;_-;_-* &quot;-&quot;??&quot;р.&quot;_-;_-@_-"/>
    <numFmt numFmtId="165" formatCode="0.0"/>
    <numFmt numFmtId="166" formatCode="0.000"/>
    <numFmt numFmtId="167" formatCode="0.000000000"/>
    <numFmt numFmtId="168" formatCode="_-* #,##0.00_р_._-;\-* #,##0.00_р_._-;_-* &quot;-&quot;??_р_._-;_-@_-"/>
    <numFmt numFmtId="169" formatCode="#,##0.000000000_ ;\-#,##0.000000000\ "/>
    <numFmt numFmtId="170" formatCode="0.000000"/>
    <numFmt numFmtId="171" formatCode="_-* #,##0.0_р_._-;\-* #,##0.0_р_._-;_-* &quot;-&quot;??_р_._-;_-@_-"/>
    <numFmt numFmtId="172" formatCode="_-* #,##0.000_р_._-;\-* #,##0.000_р_._-;_-* &quot;-&quot;??_р_._-;_-@_-"/>
    <numFmt numFmtId="173" formatCode="0.00000000"/>
    <numFmt numFmtId="174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166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1" fillId="0" borderId="0" xfId="1" applyNumberFormat="1" applyFont="1" applyFill="1"/>
    <xf numFmtId="167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70" fontId="0" fillId="0" borderId="0" xfId="0" applyNumberFormat="1" applyFill="1"/>
    <xf numFmtId="171" fontId="1" fillId="0" borderId="0" xfId="1" applyNumberFormat="1" applyFont="1" applyFill="1"/>
    <xf numFmtId="0" fontId="0" fillId="0" borderId="0" xfId="0" applyFill="1" applyAlignment="1">
      <alignment horizontal="center"/>
    </xf>
    <xf numFmtId="172" fontId="9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8" fontId="0" fillId="0" borderId="2" xfId="1" applyFont="1" applyFill="1" applyBorder="1" applyAlignment="1">
      <alignment horizontal="center" vertical="center"/>
    </xf>
    <xf numFmtId="173" fontId="0" fillId="0" borderId="0" xfId="0" applyNumberFormat="1" applyFill="1"/>
    <xf numFmtId="168" fontId="0" fillId="0" borderId="2" xfId="1" applyFont="1" applyFill="1" applyBorder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4" fontId="10" fillId="0" borderId="0" xfId="0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48;&#1102;&#1083;&#1100;%202023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6"/>
  <sheetViews>
    <sheetView tabSelected="1" zoomScale="85" zoomScaleNormal="85" workbookViewId="0">
      <selection activeCell="D13" sqref="D13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'1цк.потери'!C3</f>
        <v>в июле</v>
      </c>
      <c r="F3" s="5" t="s">
        <v>2</v>
      </c>
    </row>
    <row r="4" spans="1:15" ht="11.25" customHeight="1" x14ac:dyDescent="0.2">
      <c r="A4" s="6" t="s">
        <v>3</v>
      </c>
      <c r="B4" s="6"/>
      <c r="C4" s="6"/>
      <c r="D4" s="7"/>
      <c r="E4" s="7" t="s">
        <v>4</v>
      </c>
      <c r="F4" s="7" t="s">
        <v>5</v>
      </c>
    </row>
    <row r="5" spans="1:15" ht="43.5" customHeight="1" x14ac:dyDescent="0.2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7</v>
      </c>
    </row>
    <row r="7" spans="1:15" x14ac:dyDescent="0.2">
      <c r="A7" s="9"/>
      <c r="B7" s="9"/>
      <c r="C7" s="10" t="s">
        <v>8</v>
      </c>
      <c r="D7" s="9"/>
      <c r="E7" s="9"/>
      <c r="F7" s="9"/>
      <c r="G7" s="9"/>
      <c r="H7" s="9"/>
      <c r="I7" s="9"/>
      <c r="J7" s="9"/>
      <c r="K7" s="11" t="s">
        <v>9</v>
      </c>
    </row>
    <row r="8" spans="1:15" ht="12.75" customHeight="1" x14ac:dyDescent="0.2">
      <c r="A8" s="9"/>
      <c r="B8" s="9"/>
      <c r="C8" s="12" t="s">
        <v>10</v>
      </c>
      <c r="D8" s="13"/>
      <c r="E8" s="13"/>
      <c r="F8" s="13"/>
      <c r="G8" s="13"/>
      <c r="H8" s="13"/>
      <c r="I8" s="13"/>
      <c r="J8" s="14"/>
      <c r="K8" s="15"/>
    </row>
    <row r="9" spans="1:15" x14ac:dyDescent="0.2">
      <c r="A9" s="9"/>
      <c r="B9" s="9"/>
      <c r="C9" s="16" t="s">
        <v>11</v>
      </c>
      <c r="D9" s="17"/>
      <c r="E9" s="16" t="s">
        <v>12</v>
      </c>
      <c r="F9" s="17"/>
      <c r="G9" s="16" t="s">
        <v>13</v>
      </c>
      <c r="H9" s="18"/>
      <c r="I9" s="16" t="s">
        <v>14</v>
      </c>
      <c r="J9" s="17"/>
      <c r="K9" s="15"/>
    </row>
    <row r="10" spans="1:15" ht="12.75" customHeight="1" x14ac:dyDescent="0.2">
      <c r="A10" s="19" t="s">
        <v>15</v>
      </c>
      <c r="B10" s="20"/>
      <c r="C10" s="9">
        <v>5947.33</v>
      </c>
      <c r="D10" s="9"/>
      <c r="E10" s="9">
        <v>7498.04</v>
      </c>
      <c r="F10" s="9"/>
      <c r="G10" s="9">
        <v>7958.04</v>
      </c>
      <c r="H10" s="9"/>
      <c r="I10" s="9">
        <v>9052.2999999999993</v>
      </c>
      <c r="J10" s="9"/>
      <c r="K10" s="21">
        <v>3815.08</v>
      </c>
      <c r="L10" s="22"/>
    </row>
    <row r="11" spans="1:15" x14ac:dyDescent="0.2">
      <c r="D11" s="23"/>
      <c r="E11" s="23"/>
      <c r="F11" s="23"/>
      <c r="G11" s="23"/>
      <c r="L11" s="22"/>
    </row>
    <row r="12" spans="1:15" x14ac:dyDescent="0.2">
      <c r="A12" s="2" t="s">
        <v>16</v>
      </c>
      <c r="J12" s="23"/>
      <c r="L12" s="24"/>
    </row>
    <row r="13" spans="1:15" x14ac:dyDescent="0.2">
      <c r="A13" s="2" t="s">
        <v>17</v>
      </c>
      <c r="D13" s="25">
        <v>3012.89</v>
      </c>
      <c r="J13" s="23"/>
      <c r="L13" s="26"/>
    </row>
    <row r="14" spans="1:15" ht="12.75" customHeight="1" x14ac:dyDescent="0.2">
      <c r="A14" s="2" t="s">
        <v>18</v>
      </c>
      <c r="L14" s="26"/>
    </row>
    <row r="15" spans="1:15" ht="12.75" customHeight="1" x14ac:dyDescent="0.2">
      <c r="A15" s="27" t="s">
        <v>19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20</v>
      </c>
      <c r="B16" s="30"/>
      <c r="F16" s="31">
        <v>1622.83</v>
      </c>
      <c r="K16" s="23"/>
      <c r="L16" s="23"/>
    </row>
    <row r="17" spans="1:17" x14ac:dyDescent="0.2">
      <c r="A17" s="2" t="s">
        <v>21</v>
      </c>
      <c r="B17" s="30"/>
      <c r="E17" s="31">
        <v>863689.51</v>
      </c>
      <c r="H17" s="32"/>
      <c r="K17" s="23"/>
      <c r="L17" s="23"/>
      <c r="M17" s="23"/>
      <c r="Q17" s="23"/>
    </row>
    <row r="18" spans="1:17" x14ac:dyDescent="0.2">
      <c r="A18" s="2" t="s">
        <v>22</v>
      </c>
      <c r="H18" s="33">
        <v>1.609447E-3</v>
      </c>
      <c r="K18" s="22"/>
      <c r="L18" s="22"/>
      <c r="M18" s="23"/>
      <c r="Q18" s="23"/>
    </row>
    <row r="19" spans="1:17" x14ac:dyDescent="0.2">
      <c r="A19" s="2" t="s">
        <v>23</v>
      </c>
      <c r="F19" s="34">
        <v>389.41</v>
      </c>
      <c r="K19" s="23"/>
      <c r="Q19" s="23"/>
    </row>
    <row r="20" spans="1:17" x14ac:dyDescent="0.2">
      <c r="A20" s="2" t="s">
        <v>24</v>
      </c>
      <c r="J20" s="35" t="s">
        <v>25</v>
      </c>
      <c r="K20" s="24"/>
      <c r="M20" s="23"/>
    </row>
    <row r="21" spans="1:17" x14ac:dyDescent="0.2">
      <c r="A21" s="2" t="s">
        <v>26</v>
      </c>
      <c r="K21" s="23"/>
      <c r="L21" s="23"/>
      <c r="M21" s="23"/>
      <c r="O21" s="30"/>
    </row>
    <row r="22" spans="1:17" x14ac:dyDescent="0.2">
      <c r="A22" s="2" t="s">
        <v>27</v>
      </c>
      <c r="B22" s="36">
        <f>SUM(B24:B28)</f>
        <v>128.946</v>
      </c>
      <c r="K22" s="23"/>
      <c r="L22" s="37"/>
      <c r="O22" s="30"/>
    </row>
    <row r="23" spans="1:17" x14ac:dyDescent="0.2">
      <c r="A23" s="2" t="s">
        <v>28</v>
      </c>
      <c r="J23" s="23"/>
      <c r="K23" s="23"/>
      <c r="N23" s="23"/>
    </row>
    <row r="24" spans="1:17" x14ac:dyDescent="0.2">
      <c r="A24" s="2" t="s">
        <v>29</v>
      </c>
      <c r="B24" s="36">
        <v>0.64</v>
      </c>
      <c r="J24" s="23"/>
      <c r="K24" s="24"/>
    </row>
    <row r="25" spans="1:17" x14ac:dyDescent="0.2">
      <c r="A25" s="2" t="s">
        <v>30</v>
      </c>
      <c r="B25" s="38">
        <v>65.093999999999994</v>
      </c>
      <c r="K25" s="23"/>
      <c r="O25" s="23"/>
      <c r="P25" s="23"/>
    </row>
    <row r="26" spans="1:17" x14ac:dyDescent="0.2">
      <c r="A26" s="2" t="s">
        <v>31</v>
      </c>
      <c r="B26" s="38">
        <v>59.881999999999998</v>
      </c>
      <c r="N26" s="39"/>
      <c r="O26" s="39"/>
    </row>
    <row r="27" spans="1:17" x14ac:dyDescent="0.2">
      <c r="A27" s="2" t="s">
        <v>32</v>
      </c>
      <c r="B27" s="38">
        <v>0</v>
      </c>
    </row>
    <row r="28" spans="1:17" x14ac:dyDescent="0.2">
      <c r="A28" s="2" t="s">
        <v>33</v>
      </c>
      <c r="B28" s="36">
        <v>3.33</v>
      </c>
      <c r="P28" s="40"/>
    </row>
    <row r="29" spans="1:17" x14ac:dyDescent="0.2">
      <c r="A29" s="2" t="s">
        <v>34</v>
      </c>
      <c r="G29" s="36">
        <v>116.402</v>
      </c>
    </row>
    <row r="30" spans="1:17" x14ac:dyDescent="0.2">
      <c r="A30" s="2" t="s">
        <v>35</v>
      </c>
      <c r="I30" s="36">
        <f>SUM(B33:B38)</f>
        <v>263.67900000000003</v>
      </c>
      <c r="K30" s="23"/>
      <c r="L30" s="30"/>
    </row>
    <row r="31" spans="1:17" x14ac:dyDescent="0.2">
      <c r="A31" s="2" t="s">
        <v>28</v>
      </c>
      <c r="E31" s="22"/>
      <c r="F31" s="22"/>
      <c r="K31" s="23"/>
    </row>
    <row r="32" spans="1:17" x14ac:dyDescent="0.2">
      <c r="A32" s="2" t="s">
        <v>36</v>
      </c>
      <c r="B32" s="36"/>
      <c r="C32" s="22"/>
      <c r="D32" s="22"/>
    </row>
    <row r="33" spans="1:15" x14ac:dyDescent="0.2">
      <c r="A33" s="2" t="s">
        <v>37</v>
      </c>
      <c r="B33" s="38">
        <v>0.34799999999999998</v>
      </c>
      <c r="C33" s="41"/>
      <c r="D33" s="22"/>
      <c r="E33" s="22"/>
      <c r="F33" s="23"/>
      <c r="H33" s="40"/>
      <c r="J33" s="42"/>
    </row>
    <row r="34" spans="1:15" x14ac:dyDescent="0.2">
      <c r="A34" s="2" t="s">
        <v>38</v>
      </c>
      <c r="B34" s="38">
        <v>0.875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39</v>
      </c>
      <c r="B35" s="38">
        <v>0.41499999999999998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40</v>
      </c>
      <c r="D36" s="22"/>
      <c r="E36" s="22"/>
      <c r="F36" s="23"/>
      <c r="G36" s="23"/>
      <c r="H36" s="40"/>
      <c r="J36" s="42"/>
    </row>
    <row r="37" spans="1:15" x14ac:dyDescent="0.2">
      <c r="A37" s="2" t="s">
        <v>37</v>
      </c>
      <c r="B37" s="43">
        <v>97.051000000000002</v>
      </c>
      <c r="C37" s="41"/>
      <c r="D37" s="22"/>
      <c r="E37" s="22"/>
      <c r="F37" s="23"/>
      <c r="H37" s="40"/>
      <c r="J37" s="42"/>
    </row>
    <row r="38" spans="1:15" x14ac:dyDescent="0.2">
      <c r="A38" s="2" t="s">
        <v>39</v>
      </c>
      <c r="B38" s="38">
        <v>164.99</v>
      </c>
      <c r="C38" s="41"/>
      <c r="D38" s="22"/>
      <c r="E38" s="22"/>
      <c r="F38" s="23"/>
      <c r="J38" s="44"/>
    </row>
    <row r="39" spans="1:15" x14ac:dyDescent="0.2">
      <c r="A39" s="2" t="s">
        <v>41</v>
      </c>
      <c r="G39" s="36">
        <v>246304.867</v>
      </c>
      <c r="I39" s="30"/>
    </row>
    <row r="40" spans="1:15" x14ac:dyDescent="0.2">
      <c r="A40" s="45" t="s">
        <v>42</v>
      </c>
      <c r="I40" s="35">
        <v>8.8999999999999996E-2</v>
      </c>
    </row>
    <row r="41" spans="1:15" x14ac:dyDescent="0.2">
      <c r="A41" s="45" t="s">
        <v>43</v>
      </c>
      <c r="F41" s="35">
        <f>I40</f>
        <v>8.8999999999999996E-2</v>
      </c>
      <c r="I41" s="46"/>
    </row>
    <row r="42" spans="1:15" x14ac:dyDescent="0.2">
      <c r="A42" s="2" t="s">
        <v>44</v>
      </c>
    </row>
    <row r="43" spans="1:15" x14ac:dyDescent="0.2">
      <c r="A43" s="2" t="s">
        <v>45</v>
      </c>
      <c r="B43" s="36">
        <f>SUM(B45:B49)</f>
        <v>84043.618000000002</v>
      </c>
      <c r="O43" s="37"/>
    </row>
    <row r="44" spans="1:15" x14ac:dyDescent="0.2">
      <c r="A44" s="2" t="s">
        <v>28</v>
      </c>
    </row>
    <row r="45" spans="1:15" x14ac:dyDescent="0.2">
      <c r="A45" s="2" t="s">
        <v>46</v>
      </c>
      <c r="B45" s="36">
        <v>263.67899999999997</v>
      </c>
    </row>
    <row r="46" spans="1:15" x14ac:dyDescent="0.2">
      <c r="A46" s="2" t="s">
        <v>47</v>
      </c>
      <c r="B46" s="38">
        <v>38604.665000000001</v>
      </c>
    </row>
    <row r="47" spans="1:15" x14ac:dyDescent="0.2">
      <c r="A47" s="2" t="s">
        <v>48</v>
      </c>
      <c r="B47" s="38">
        <v>42730.802000000003</v>
      </c>
    </row>
    <row r="48" spans="1:15" x14ac:dyDescent="0.2">
      <c r="A48" s="2" t="s">
        <v>49</v>
      </c>
      <c r="B48" s="38">
        <v>0</v>
      </c>
    </row>
    <row r="49" spans="1:8" x14ac:dyDescent="0.2">
      <c r="A49" s="2" t="s">
        <v>50</v>
      </c>
      <c r="B49" s="38">
        <v>2444.4720000000002</v>
      </c>
    </row>
    <row r="50" spans="1:8" x14ac:dyDescent="0.2">
      <c r="A50" s="2" t="s">
        <v>51</v>
      </c>
      <c r="H50" s="36">
        <v>72751.100000000006</v>
      </c>
    </row>
    <row r="51" spans="1:8" x14ac:dyDescent="0.2">
      <c r="A51" s="2" t="s">
        <v>52</v>
      </c>
    </row>
    <row r="52" spans="1:8" x14ac:dyDescent="0.2">
      <c r="A52" s="2" t="s">
        <v>53</v>
      </c>
      <c r="B52" s="35" t="s">
        <v>25</v>
      </c>
    </row>
    <row r="54" spans="1:8" x14ac:dyDescent="0.2">
      <c r="A54" s="2" t="s">
        <v>54</v>
      </c>
    </row>
    <row r="55" spans="1:8" x14ac:dyDescent="0.2">
      <c r="A55" s="2" t="s">
        <v>55</v>
      </c>
    </row>
    <row r="56" spans="1:8" x14ac:dyDescent="0.2">
      <c r="A56" s="2" t="s">
        <v>56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'менее 670 кВт'!E3</f>
        <v>в июле</v>
      </c>
      <c r="F3" s="5" t="s">
        <v>57</v>
      </c>
    </row>
    <row r="4" spans="1:15" ht="11.25" customHeight="1" x14ac:dyDescent="0.2">
      <c r="A4" s="6" t="s">
        <v>3</v>
      </c>
      <c r="B4" s="6"/>
      <c r="C4" s="6"/>
      <c r="D4" s="7"/>
      <c r="E4" s="7" t="s">
        <v>4</v>
      </c>
      <c r="F4" s="7" t="s">
        <v>5</v>
      </c>
    </row>
    <row r="5" spans="1:15" ht="43.5" customHeight="1" x14ac:dyDescent="0.2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7</v>
      </c>
    </row>
    <row r="7" spans="1:15" x14ac:dyDescent="0.2">
      <c r="A7" s="9"/>
      <c r="B7" s="9"/>
      <c r="C7" s="10" t="s">
        <v>8</v>
      </c>
      <c r="D7" s="9"/>
      <c r="E7" s="9"/>
      <c r="F7" s="9"/>
      <c r="G7" s="9"/>
      <c r="H7" s="9"/>
      <c r="I7" s="9"/>
      <c r="J7" s="9"/>
      <c r="K7" s="47" t="s">
        <v>9</v>
      </c>
    </row>
    <row r="8" spans="1:15" ht="12.75" customHeight="1" x14ac:dyDescent="0.2">
      <c r="A8" s="9"/>
      <c r="B8" s="9"/>
      <c r="C8" s="12" t="s">
        <v>10</v>
      </c>
      <c r="D8" s="13"/>
      <c r="E8" s="13"/>
      <c r="F8" s="13"/>
      <c r="G8" s="13"/>
      <c r="H8" s="13"/>
      <c r="I8" s="13"/>
      <c r="J8" s="14"/>
      <c r="K8" s="48"/>
    </row>
    <row r="9" spans="1:15" x14ac:dyDescent="0.2">
      <c r="A9" s="9"/>
      <c r="B9" s="9"/>
      <c r="C9" s="16" t="s">
        <v>11</v>
      </c>
      <c r="D9" s="17"/>
      <c r="E9" s="16" t="s">
        <v>12</v>
      </c>
      <c r="F9" s="17"/>
      <c r="G9" s="16" t="s">
        <v>13</v>
      </c>
      <c r="H9" s="18"/>
      <c r="I9" s="16" t="s">
        <v>14</v>
      </c>
      <c r="J9" s="17"/>
      <c r="K9" s="48"/>
    </row>
    <row r="10" spans="1:15" ht="12.75" customHeight="1" x14ac:dyDescent="0.2">
      <c r="A10" s="19" t="s">
        <v>15</v>
      </c>
      <c r="B10" s="20"/>
      <c r="C10" s="49">
        <v>5427.03</v>
      </c>
      <c r="D10" s="50"/>
      <c r="E10" s="49">
        <v>6977.74</v>
      </c>
      <c r="F10" s="50"/>
      <c r="G10" s="9">
        <v>7437.74</v>
      </c>
      <c r="H10" s="9"/>
      <c r="I10" s="9">
        <v>8532</v>
      </c>
      <c r="J10" s="9"/>
      <c r="K10" s="51">
        <v>3294.78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16</v>
      </c>
      <c r="J12" s="23"/>
      <c r="K12" s="24"/>
      <c r="L12" s="24"/>
    </row>
    <row r="13" spans="1:15" x14ac:dyDescent="0.2">
      <c r="A13" s="2" t="s">
        <v>17</v>
      </c>
      <c r="D13" s="25">
        <v>3012.89</v>
      </c>
      <c r="J13" s="23"/>
      <c r="K13" s="23"/>
      <c r="L13" s="24"/>
    </row>
    <row r="14" spans="1:15" ht="12.75" customHeight="1" x14ac:dyDescent="0.2">
      <c r="A14" s="2" t="s">
        <v>18</v>
      </c>
      <c r="K14" s="24"/>
      <c r="L14" s="52"/>
    </row>
    <row r="15" spans="1:15" ht="12.75" customHeight="1" x14ac:dyDescent="0.2">
      <c r="A15" s="27" t="s">
        <v>19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20</v>
      </c>
      <c r="B16" s="30"/>
      <c r="F16" s="31">
        <v>1622.83</v>
      </c>
      <c r="K16" s="23"/>
      <c r="L16" s="23"/>
    </row>
    <row r="17" spans="1:17" x14ac:dyDescent="0.2">
      <c r="A17" s="2" t="s">
        <v>21</v>
      </c>
      <c r="B17" s="30"/>
      <c r="E17" s="31">
        <v>863689.51</v>
      </c>
      <c r="H17" s="32"/>
      <c r="K17" s="23"/>
      <c r="L17" s="23"/>
      <c r="M17" s="23"/>
      <c r="Q17" s="23"/>
    </row>
    <row r="18" spans="1:17" x14ac:dyDescent="0.2">
      <c r="A18" s="2" t="s">
        <v>22</v>
      </c>
      <c r="H18" s="33">
        <v>1.609447E-3</v>
      </c>
      <c r="K18" s="22"/>
      <c r="L18" s="22"/>
      <c r="M18" s="23"/>
      <c r="Q18" s="23"/>
    </row>
    <row r="19" spans="1:17" x14ac:dyDescent="0.2">
      <c r="A19" s="2" t="s">
        <v>23</v>
      </c>
      <c r="F19" s="34">
        <v>389.41</v>
      </c>
      <c r="K19" s="23"/>
      <c r="Q19" s="23"/>
    </row>
    <row r="20" spans="1:17" x14ac:dyDescent="0.2">
      <c r="A20" s="2" t="s">
        <v>24</v>
      </c>
      <c r="J20" s="35" t="s">
        <v>25</v>
      </c>
      <c r="K20" s="24"/>
      <c r="M20" s="23"/>
    </row>
    <row r="21" spans="1:17" x14ac:dyDescent="0.2">
      <c r="A21" s="2" t="s">
        <v>26</v>
      </c>
      <c r="K21" s="23"/>
      <c r="L21" s="23"/>
      <c r="M21" s="23"/>
      <c r="O21" s="30"/>
    </row>
    <row r="22" spans="1:17" x14ac:dyDescent="0.2">
      <c r="A22" s="2" t="s">
        <v>27</v>
      </c>
      <c r="B22" s="36">
        <f>SUM(B24:B28)</f>
        <v>128.946</v>
      </c>
      <c r="K22" s="23"/>
      <c r="L22" s="37"/>
      <c r="O22" s="30"/>
    </row>
    <row r="23" spans="1:17" x14ac:dyDescent="0.2">
      <c r="A23" s="2" t="s">
        <v>28</v>
      </c>
      <c r="J23" s="23"/>
      <c r="K23" s="23"/>
      <c r="N23" s="23"/>
    </row>
    <row r="24" spans="1:17" x14ac:dyDescent="0.2">
      <c r="A24" s="2" t="s">
        <v>29</v>
      </c>
      <c r="B24" s="36">
        <v>0.64</v>
      </c>
      <c r="J24" s="23"/>
      <c r="K24" s="24"/>
    </row>
    <row r="25" spans="1:17" x14ac:dyDescent="0.2">
      <c r="A25" s="2" t="s">
        <v>30</v>
      </c>
      <c r="B25" s="38">
        <v>65.093999999999994</v>
      </c>
      <c r="K25" s="23"/>
      <c r="O25" s="23"/>
      <c r="P25" s="23"/>
    </row>
    <row r="26" spans="1:17" x14ac:dyDescent="0.2">
      <c r="A26" s="2" t="s">
        <v>31</v>
      </c>
      <c r="B26" s="38">
        <v>59.881999999999998</v>
      </c>
      <c r="N26" s="39"/>
      <c r="O26" s="39"/>
    </row>
    <row r="27" spans="1:17" x14ac:dyDescent="0.2">
      <c r="A27" s="2" t="s">
        <v>32</v>
      </c>
      <c r="B27" s="38">
        <v>0</v>
      </c>
    </row>
    <row r="28" spans="1:17" x14ac:dyDescent="0.2">
      <c r="A28" s="2" t="s">
        <v>33</v>
      </c>
      <c r="B28" s="36">
        <v>3.33</v>
      </c>
      <c r="P28" s="40"/>
    </row>
    <row r="29" spans="1:17" x14ac:dyDescent="0.2">
      <c r="A29" s="2" t="s">
        <v>34</v>
      </c>
      <c r="G29" s="36">
        <v>116.402</v>
      </c>
    </row>
    <row r="30" spans="1:17" x14ac:dyDescent="0.2">
      <c r="A30" s="2" t="s">
        <v>35</v>
      </c>
      <c r="I30" s="36">
        <f>SUM(B33:B38)</f>
        <v>263.67900000000003</v>
      </c>
      <c r="K30" s="23"/>
      <c r="L30" s="30"/>
    </row>
    <row r="31" spans="1:17" x14ac:dyDescent="0.2">
      <c r="A31" s="2" t="s">
        <v>28</v>
      </c>
      <c r="E31" s="22"/>
      <c r="F31" s="22"/>
      <c r="K31" s="23"/>
    </row>
    <row r="32" spans="1:17" x14ac:dyDescent="0.2">
      <c r="A32" s="2" t="s">
        <v>36</v>
      </c>
      <c r="B32" s="36"/>
      <c r="C32" s="22"/>
      <c r="D32" s="22"/>
    </row>
    <row r="33" spans="1:15" x14ac:dyDescent="0.2">
      <c r="A33" s="2" t="s">
        <v>37</v>
      </c>
      <c r="B33" s="38">
        <v>0.34799999999999998</v>
      </c>
      <c r="C33" s="41"/>
      <c r="D33" s="22"/>
      <c r="E33" s="22"/>
      <c r="F33" s="23"/>
      <c r="H33" s="40"/>
      <c r="J33" s="42"/>
    </row>
    <row r="34" spans="1:15" x14ac:dyDescent="0.2">
      <c r="A34" s="2" t="s">
        <v>38</v>
      </c>
      <c r="B34" s="38">
        <v>0.875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39</v>
      </c>
      <c r="B35" s="38">
        <v>0.41499999999999998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40</v>
      </c>
      <c r="D36" s="22"/>
      <c r="E36" s="22"/>
      <c r="F36" s="23"/>
      <c r="G36" s="23"/>
      <c r="H36" s="40"/>
      <c r="J36" s="42"/>
    </row>
    <row r="37" spans="1:15" x14ac:dyDescent="0.2">
      <c r="A37" s="2" t="s">
        <v>37</v>
      </c>
      <c r="B37" s="43">
        <v>97.051000000000002</v>
      </c>
      <c r="C37" s="41"/>
      <c r="D37" s="22"/>
      <c r="E37" s="22"/>
      <c r="F37" s="23"/>
      <c r="H37" s="40"/>
      <c r="J37" s="42"/>
    </row>
    <row r="38" spans="1:15" x14ac:dyDescent="0.2">
      <c r="A38" s="2" t="s">
        <v>39</v>
      </c>
      <c r="B38" s="38">
        <v>164.99</v>
      </c>
      <c r="C38" s="41"/>
      <c r="D38" s="22"/>
      <c r="E38" s="22"/>
      <c r="F38" s="23"/>
      <c r="J38" s="44"/>
    </row>
    <row r="39" spans="1:15" x14ac:dyDescent="0.2">
      <c r="A39" s="2" t="s">
        <v>41</v>
      </c>
      <c r="G39" s="36">
        <v>246304.867</v>
      </c>
      <c r="I39" s="30"/>
    </row>
    <row r="40" spans="1:15" x14ac:dyDescent="0.2">
      <c r="A40" s="45" t="s">
        <v>42</v>
      </c>
      <c r="I40" s="35">
        <v>8.8999999999999996E-2</v>
      </c>
    </row>
    <row r="41" spans="1:15" x14ac:dyDescent="0.2">
      <c r="A41" s="45" t="s">
        <v>43</v>
      </c>
      <c r="F41" s="35">
        <f>I40</f>
        <v>8.8999999999999996E-2</v>
      </c>
      <c r="I41" s="46"/>
    </row>
    <row r="42" spans="1:15" x14ac:dyDescent="0.2">
      <c r="A42" s="2" t="s">
        <v>44</v>
      </c>
      <c r="O42" s="37"/>
    </row>
    <row r="43" spans="1:15" x14ac:dyDescent="0.2">
      <c r="A43" s="2" t="s">
        <v>45</v>
      </c>
      <c r="B43" s="36">
        <f>SUM(B45:B49)</f>
        <v>84043.618000000002</v>
      </c>
    </row>
    <row r="44" spans="1:15" x14ac:dyDescent="0.2">
      <c r="A44" s="2" t="s">
        <v>28</v>
      </c>
    </row>
    <row r="45" spans="1:15" x14ac:dyDescent="0.2">
      <c r="A45" s="2" t="s">
        <v>46</v>
      </c>
      <c r="B45" s="36">
        <v>263.67899999999997</v>
      </c>
    </row>
    <row r="46" spans="1:15" x14ac:dyDescent="0.2">
      <c r="A46" s="2" t="s">
        <v>47</v>
      </c>
      <c r="B46" s="38">
        <v>38604.665000000001</v>
      </c>
    </row>
    <row r="47" spans="1:15" x14ac:dyDescent="0.2">
      <c r="A47" s="2" t="s">
        <v>48</v>
      </c>
      <c r="B47" s="38">
        <v>42730.802000000003</v>
      </c>
    </row>
    <row r="48" spans="1:15" x14ac:dyDescent="0.2">
      <c r="A48" s="2" t="s">
        <v>49</v>
      </c>
      <c r="B48" s="38">
        <v>0</v>
      </c>
    </row>
    <row r="49" spans="1:8" x14ac:dyDescent="0.2">
      <c r="A49" s="2" t="s">
        <v>50</v>
      </c>
      <c r="B49" s="38">
        <v>2444.4720000000002</v>
      </c>
    </row>
    <row r="50" spans="1:8" x14ac:dyDescent="0.2">
      <c r="A50" s="2" t="s">
        <v>51</v>
      </c>
      <c r="H50" s="36">
        <v>72751.100000000006</v>
      </c>
    </row>
    <row r="51" spans="1:8" x14ac:dyDescent="0.2">
      <c r="A51" s="2" t="s">
        <v>52</v>
      </c>
    </row>
    <row r="52" spans="1:8" x14ac:dyDescent="0.2">
      <c r="A52" s="2" t="s">
        <v>53</v>
      </c>
      <c r="B52" s="35" t="s">
        <v>25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'от 670 кВт до 10 МВт'!E3</f>
        <v>в июле</v>
      </c>
      <c r="F3" s="5" t="s">
        <v>57</v>
      </c>
    </row>
    <row r="4" spans="1:15" ht="11.25" customHeight="1" x14ac:dyDescent="0.2">
      <c r="A4" s="6" t="s">
        <v>3</v>
      </c>
      <c r="B4" s="6"/>
      <c r="C4" s="6"/>
      <c r="D4" s="7"/>
      <c r="E4" s="7" t="s">
        <v>4</v>
      </c>
      <c r="F4" s="7" t="s">
        <v>5</v>
      </c>
    </row>
    <row r="5" spans="1:15" ht="43.5" customHeight="1" x14ac:dyDescent="0.2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7</v>
      </c>
    </row>
    <row r="7" spans="1:15" x14ac:dyDescent="0.2">
      <c r="A7" s="9"/>
      <c r="B7" s="9"/>
      <c r="C7" s="10" t="s">
        <v>8</v>
      </c>
      <c r="D7" s="9"/>
      <c r="E7" s="9"/>
      <c r="F7" s="9"/>
      <c r="G7" s="9"/>
      <c r="H7" s="9"/>
      <c r="I7" s="9"/>
      <c r="J7" s="9"/>
      <c r="K7" s="47" t="s">
        <v>9</v>
      </c>
    </row>
    <row r="8" spans="1:15" ht="12.75" customHeight="1" x14ac:dyDescent="0.2">
      <c r="A8" s="9"/>
      <c r="B8" s="9"/>
      <c r="C8" s="12" t="s">
        <v>10</v>
      </c>
      <c r="D8" s="13"/>
      <c r="E8" s="13"/>
      <c r="F8" s="13"/>
      <c r="G8" s="13"/>
      <c r="H8" s="13"/>
      <c r="I8" s="13"/>
      <c r="J8" s="14"/>
      <c r="K8" s="48"/>
    </row>
    <row r="9" spans="1:15" x14ac:dyDescent="0.2">
      <c r="A9" s="9"/>
      <c r="B9" s="9"/>
      <c r="C9" s="16" t="s">
        <v>11</v>
      </c>
      <c r="D9" s="17"/>
      <c r="E9" s="16" t="s">
        <v>12</v>
      </c>
      <c r="F9" s="17"/>
      <c r="G9" s="16" t="s">
        <v>13</v>
      </c>
      <c r="H9" s="18"/>
      <c r="I9" s="16" t="s">
        <v>14</v>
      </c>
      <c r="J9" s="17"/>
      <c r="K9" s="48"/>
    </row>
    <row r="10" spans="1:15" ht="12.75" customHeight="1" x14ac:dyDescent="0.2">
      <c r="A10" s="19" t="s">
        <v>15</v>
      </c>
      <c r="B10" s="20"/>
      <c r="C10" s="49">
        <v>5415.44</v>
      </c>
      <c r="D10" s="50"/>
      <c r="E10" s="49">
        <v>6966.15</v>
      </c>
      <c r="F10" s="50"/>
      <c r="G10" s="49">
        <v>7426.15</v>
      </c>
      <c r="H10" s="50"/>
      <c r="I10" s="9">
        <v>8520.41</v>
      </c>
      <c r="J10" s="9"/>
      <c r="K10" s="53">
        <v>3283.19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16</v>
      </c>
      <c r="J12" s="23"/>
      <c r="K12" s="22"/>
      <c r="L12" s="24"/>
    </row>
    <row r="13" spans="1:15" x14ac:dyDescent="0.2">
      <c r="A13" s="2" t="s">
        <v>17</v>
      </c>
      <c r="D13" s="25">
        <v>3012.89</v>
      </c>
      <c r="J13" s="23"/>
      <c r="K13" s="23"/>
      <c r="L13" s="24"/>
    </row>
    <row r="14" spans="1:15" ht="12.75" customHeight="1" x14ac:dyDescent="0.2">
      <c r="A14" s="2" t="s">
        <v>18</v>
      </c>
      <c r="K14" s="24"/>
      <c r="L14" s="52"/>
    </row>
    <row r="15" spans="1:15" ht="12.75" customHeight="1" x14ac:dyDescent="0.2">
      <c r="A15" s="27" t="s">
        <v>19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20</v>
      </c>
      <c r="B16" s="30"/>
      <c r="F16" s="31">
        <v>1622.83</v>
      </c>
      <c r="K16" s="23"/>
      <c r="L16" s="23"/>
    </row>
    <row r="17" spans="1:17" x14ac:dyDescent="0.2">
      <c r="A17" s="2" t="s">
        <v>21</v>
      </c>
      <c r="B17" s="30"/>
      <c r="E17" s="31">
        <v>863689.51</v>
      </c>
      <c r="H17" s="32"/>
      <c r="K17" s="23"/>
      <c r="L17" s="23"/>
      <c r="M17" s="23"/>
      <c r="Q17" s="23"/>
    </row>
    <row r="18" spans="1:17" x14ac:dyDescent="0.2">
      <c r="A18" s="2" t="s">
        <v>22</v>
      </c>
      <c r="H18" s="33">
        <v>1.609447E-3</v>
      </c>
      <c r="K18" s="22"/>
      <c r="L18" s="22"/>
      <c r="M18" s="23"/>
      <c r="Q18" s="23"/>
    </row>
    <row r="19" spans="1:17" x14ac:dyDescent="0.2">
      <c r="A19" s="2" t="s">
        <v>23</v>
      </c>
      <c r="F19" s="34">
        <v>389.41</v>
      </c>
      <c r="K19" s="23"/>
      <c r="Q19" s="23"/>
    </row>
    <row r="20" spans="1:17" x14ac:dyDescent="0.2">
      <c r="A20" s="2" t="s">
        <v>24</v>
      </c>
      <c r="J20" s="35" t="s">
        <v>25</v>
      </c>
      <c r="K20" s="24"/>
      <c r="M20" s="23"/>
    </row>
    <row r="21" spans="1:17" x14ac:dyDescent="0.2">
      <c r="A21" s="2" t="s">
        <v>26</v>
      </c>
      <c r="K21" s="23"/>
      <c r="L21" s="23"/>
      <c r="M21" s="23"/>
      <c r="O21" s="30"/>
    </row>
    <row r="22" spans="1:17" x14ac:dyDescent="0.2">
      <c r="A22" s="2" t="s">
        <v>27</v>
      </c>
      <c r="B22" s="36">
        <f>SUM(B24:B28)</f>
        <v>128.946</v>
      </c>
      <c r="K22" s="23"/>
      <c r="L22" s="37"/>
      <c r="O22" s="30"/>
    </row>
    <row r="23" spans="1:17" x14ac:dyDescent="0.2">
      <c r="A23" s="2" t="s">
        <v>28</v>
      </c>
      <c r="J23" s="23"/>
      <c r="K23" s="23"/>
      <c r="N23" s="23"/>
    </row>
    <row r="24" spans="1:17" x14ac:dyDescent="0.2">
      <c r="A24" s="2" t="s">
        <v>29</v>
      </c>
      <c r="B24" s="36">
        <v>0.64</v>
      </c>
      <c r="J24" s="23"/>
      <c r="K24" s="24"/>
    </row>
    <row r="25" spans="1:17" x14ac:dyDescent="0.2">
      <c r="A25" s="2" t="s">
        <v>30</v>
      </c>
      <c r="B25" s="38">
        <v>65.093999999999994</v>
      </c>
      <c r="K25" s="23"/>
      <c r="O25" s="23"/>
      <c r="P25" s="23"/>
    </row>
    <row r="26" spans="1:17" x14ac:dyDescent="0.2">
      <c r="A26" s="2" t="s">
        <v>31</v>
      </c>
      <c r="B26" s="38">
        <v>59.881999999999998</v>
      </c>
      <c r="N26" s="39"/>
      <c r="O26" s="39"/>
    </row>
    <row r="27" spans="1:17" x14ac:dyDescent="0.2">
      <c r="A27" s="2" t="s">
        <v>32</v>
      </c>
      <c r="B27" s="38">
        <v>0</v>
      </c>
    </row>
    <row r="28" spans="1:17" x14ac:dyDescent="0.2">
      <c r="A28" s="2" t="s">
        <v>33</v>
      </c>
      <c r="B28" s="36">
        <v>3.33</v>
      </c>
      <c r="P28" s="40"/>
    </row>
    <row r="29" spans="1:17" x14ac:dyDescent="0.2">
      <c r="A29" s="2" t="s">
        <v>34</v>
      </c>
      <c r="G29" s="36">
        <v>116.402</v>
      </c>
    </row>
    <row r="30" spans="1:17" x14ac:dyDescent="0.2">
      <c r="A30" s="2" t="s">
        <v>35</v>
      </c>
      <c r="I30" s="36">
        <f>SUM(B33:B38)</f>
        <v>263.67900000000003</v>
      </c>
      <c r="K30" s="23"/>
      <c r="L30" s="30"/>
    </row>
    <row r="31" spans="1:17" x14ac:dyDescent="0.2">
      <c r="A31" s="2" t="s">
        <v>28</v>
      </c>
      <c r="E31" s="22"/>
      <c r="F31" s="22"/>
      <c r="K31" s="23"/>
    </row>
    <row r="32" spans="1:17" x14ac:dyDescent="0.2">
      <c r="A32" s="2" t="s">
        <v>36</v>
      </c>
      <c r="B32" s="36"/>
      <c r="C32" s="22"/>
      <c r="D32" s="22"/>
    </row>
    <row r="33" spans="1:15" x14ac:dyDescent="0.2">
      <c r="A33" s="2" t="s">
        <v>37</v>
      </c>
      <c r="B33" s="38">
        <v>0.34799999999999998</v>
      </c>
      <c r="C33" s="41"/>
      <c r="D33" s="22"/>
      <c r="E33" s="22"/>
      <c r="F33" s="23"/>
      <c r="H33" s="40"/>
      <c r="J33" s="42"/>
    </row>
    <row r="34" spans="1:15" x14ac:dyDescent="0.2">
      <c r="A34" s="2" t="s">
        <v>38</v>
      </c>
      <c r="B34" s="38">
        <v>0.875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39</v>
      </c>
      <c r="B35" s="38">
        <v>0.41499999999999998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40</v>
      </c>
      <c r="D36" s="22"/>
      <c r="E36" s="22"/>
      <c r="F36" s="23"/>
      <c r="G36" s="23"/>
      <c r="H36" s="40"/>
      <c r="J36" s="42"/>
    </row>
    <row r="37" spans="1:15" x14ac:dyDescent="0.2">
      <c r="A37" s="2" t="s">
        <v>37</v>
      </c>
      <c r="B37" s="43">
        <v>97.051000000000002</v>
      </c>
      <c r="C37" s="41"/>
      <c r="D37" s="22"/>
      <c r="E37" s="22"/>
      <c r="F37" s="23"/>
      <c r="H37" s="40"/>
      <c r="J37" s="42"/>
    </row>
    <row r="38" spans="1:15" x14ac:dyDescent="0.2">
      <c r="A38" s="2" t="s">
        <v>39</v>
      </c>
      <c r="B38" s="38">
        <v>164.99</v>
      </c>
      <c r="C38" s="41"/>
      <c r="D38" s="22"/>
      <c r="E38" s="22"/>
      <c r="F38" s="23"/>
      <c r="J38" s="44"/>
    </row>
    <row r="39" spans="1:15" x14ac:dyDescent="0.2">
      <c r="A39" s="2" t="s">
        <v>41</v>
      </c>
      <c r="G39" s="36">
        <v>246304.867</v>
      </c>
      <c r="I39" s="30"/>
    </row>
    <row r="40" spans="1:15" x14ac:dyDescent="0.2">
      <c r="A40" s="45" t="s">
        <v>42</v>
      </c>
      <c r="I40" s="35">
        <v>8.8999999999999996E-2</v>
      </c>
    </row>
    <row r="41" spans="1:15" x14ac:dyDescent="0.2">
      <c r="A41" s="45" t="s">
        <v>43</v>
      </c>
      <c r="F41" s="35">
        <f>I40</f>
        <v>8.8999999999999996E-2</v>
      </c>
      <c r="I41" s="46"/>
    </row>
    <row r="42" spans="1:15" x14ac:dyDescent="0.2">
      <c r="A42" s="2" t="s">
        <v>44</v>
      </c>
      <c r="O42" s="37"/>
    </row>
    <row r="43" spans="1:15" x14ac:dyDescent="0.2">
      <c r="A43" s="2" t="s">
        <v>45</v>
      </c>
      <c r="B43" s="36">
        <f>SUM(B45:B49)</f>
        <v>84043.618000000002</v>
      </c>
    </row>
    <row r="44" spans="1:15" x14ac:dyDescent="0.2">
      <c r="A44" s="2" t="s">
        <v>28</v>
      </c>
    </row>
    <row r="45" spans="1:15" x14ac:dyDescent="0.2">
      <c r="A45" s="2" t="s">
        <v>46</v>
      </c>
      <c r="B45" s="36">
        <v>263.67899999999997</v>
      </c>
    </row>
    <row r="46" spans="1:15" x14ac:dyDescent="0.2">
      <c r="A46" s="2" t="s">
        <v>47</v>
      </c>
      <c r="B46" s="38">
        <v>38604.665000000001</v>
      </c>
    </row>
    <row r="47" spans="1:15" x14ac:dyDescent="0.2">
      <c r="A47" s="2" t="s">
        <v>48</v>
      </c>
      <c r="B47" s="38">
        <v>42730.802000000003</v>
      </c>
    </row>
    <row r="48" spans="1:15" x14ac:dyDescent="0.2">
      <c r="A48" s="2" t="s">
        <v>49</v>
      </c>
      <c r="B48" s="38">
        <v>0</v>
      </c>
    </row>
    <row r="49" spans="1:8" x14ac:dyDescent="0.2">
      <c r="A49" s="2" t="s">
        <v>50</v>
      </c>
      <c r="B49" s="38">
        <v>2444.4720000000002</v>
      </c>
    </row>
    <row r="50" spans="1:8" x14ac:dyDescent="0.2">
      <c r="A50" s="2" t="s">
        <v>51</v>
      </c>
      <c r="H50" s="36">
        <v>72751.100000000006</v>
      </c>
    </row>
    <row r="51" spans="1:8" x14ac:dyDescent="0.2">
      <c r="A51" s="2" t="s">
        <v>52</v>
      </c>
    </row>
    <row r="52" spans="1:8" x14ac:dyDescent="0.2">
      <c r="A52" s="2" t="s">
        <v>53</v>
      </c>
      <c r="B52" s="35" t="s">
        <v>25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C12" sqref="C12"/>
    </sheetView>
  </sheetViews>
  <sheetFormatPr defaultRowHeight="16.5" x14ac:dyDescent="0.3"/>
  <cols>
    <col min="1" max="1" width="55.7109375" style="55" customWidth="1"/>
    <col min="2" max="2" width="25.28515625" style="55" customWidth="1"/>
    <col min="3" max="3" width="23" style="55" customWidth="1"/>
    <col min="4" max="4" width="35.85546875" style="55" customWidth="1"/>
    <col min="5" max="5" width="16" style="55" customWidth="1"/>
    <col min="6" max="16384" width="9.140625" style="55"/>
  </cols>
  <sheetData>
    <row r="2" spans="1:254" ht="42" customHeight="1" x14ac:dyDescent="0.3">
      <c r="A2" s="54" t="s">
        <v>58</v>
      </c>
      <c r="B2" s="54"/>
      <c r="C2" s="54"/>
      <c r="D2" s="54"/>
      <c r="E2" s="54"/>
    </row>
    <row r="3" spans="1:254" ht="14.25" customHeight="1" x14ac:dyDescent="0.3">
      <c r="A3" s="56" t="s">
        <v>1</v>
      </c>
      <c r="B3" s="56"/>
      <c r="C3" s="57" t="s">
        <v>59</v>
      </c>
      <c r="D3" s="58" t="s">
        <v>60</v>
      </c>
      <c r="E3" s="59"/>
    </row>
    <row r="4" spans="1:254" ht="16.5" customHeight="1" x14ac:dyDescent="0.3">
      <c r="A4" s="60" t="s">
        <v>3</v>
      </c>
      <c r="B4" s="60"/>
      <c r="C4" s="61" t="s">
        <v>4</v>
      </c>
      <c r="D4" s="61" t="s">
        <v>5</v>
      </c>
      <c r="E4" s="59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</row>
    <row r="5" spans="1:254" ht="14.25" customHeight="1" x14ac:dyDescent="0.3">
      <c r="A5" s="63" t="s">
        <v>6</v>
      </c>
      <c r="B5" s="63"/>
      <c r="C5" s="63"/>
      <c r="D5" s="63"/>
      <c r="E5" s="63"/>
      <c r="F5" s="64"/>
      <c r="G5" s="64"/>
      <c r="H5" s="64"/>
    </row>
    <row r="6" spans="1:254" ht="21" customHeight="1" x14ac:dyDescent="0.3">
      <c r="A6" s="63"/>
      <c r="B6" s="63"/>
      <c r="C6" s="63"/>
      <c r="D6" s="63"/>
      <c r="E6" s="63"/>
    </row>
    <row r="7" spans="1:254" x14ac:dyDescent="0.3">
      <c r="A7" s="65"/>
      <c r="B7" s="65"/>
      <c r="C7" s="65"/>
      <c r="D7" s="66"/>
      <c r="E7" s="66"/>
    </row>
    <row r="8" spans="1:254" x14ac:dyDescent="0.3">
      <c r="A8" s="67" t="s">
        <v>61</v>
      </c>
      <c r="B8" s="67"/>
      <c r="C8" s="67"/>
      <c r="D8" s="67"/>
      <c r="E8" s="67"/>
    </row>
    <row r="9" spans="1:254" ht="32.25" customHeight="1" x14ac:dyDescent="0.3">
      <c r="A9" s="47" t="s">
        <v>62</v>
      </c>
      <c r="B9" s="47" t="s">
        <v>63</v>
      </c>
      <c r="C9" s="47" t="s">
        <v>64</v>
      </c>
      <c r="D9" s="47" t="s">
        <v>65</v>
      </c>
      <c r="E9" s="68" t="s">
        <v>66</v>
      </c>
    </row>
    <row r="10" spans="1:254" ht="52.5" customHeight="1" x14ac:dyDescent="0.3">
      <c r="A10" s="47"/>
      <c r="B10" s="47"/>
      <c r="C10" s="47"/>
      <c r="D10" s="47"/>
      <c r="E10" s="69"/>
    </row>
    <row r="11" spans="1:254" x14ac:dyDescent="0.3">
      <c r="A11" s="70">
        <v>1</v>
      </c>
      <c r="B11" s="70" t="s">
        <v>67</v>
      </c>
      <c r="C11" s="70">
        <v>3</v>
      </c>
      <c r="D11" s="70">
        <v>4</v>
      </c>
      <c r="E11" s="70">
        <v>5</v>
      </c>
    </row>
    <row r="12" spans="1:254" ht="63.75" x14ac:dyDescent="0.3">
      <c r="A12" s="71" t="s">
        <v>68</v>
      </c>
      <c r="B12" s="72">
        <f>C12+D12+E12</f>
        <v>3613.92</v>
      </c>
      <c r="C12" s="72">
        <v>3012.89</v>
      </c>
      <c r="D12" s="72">
        <v>4.3600000000000003</v>
      </c>
      <c r="E12" s="73">
        <v>596.66999999999996</v>
      </c>
    </row>
    <row r="13" spans="1:254" ht="63.75" x14ac:dyDescent="0.3">
      <c r="A13" s="71" t="s">
        <v>69</v>
      </c>
      <c r="B13" s="72">
        <f>C13+D13+E13</f>
        <v>3294.7799999999997</v>
      </c>
      <c r="C13" s="72">
        <f>C12</f>
        <v>3012.89</v>
      </c>
      <c r="D13" s="72">
        <f>D12</f>
        <v>4.3600000000000003</v>
      </c>
      <c r="E13" s="73">
        <v>277.52999999999997</v>
      </c>
    </row>
  </sheetData>
  <mergeCells count="10">
    <mergeCell ref="A2:E2"/>
    <mergeCell ref="A3:B3"/>
    <mergeCell ref="A4:B4"/>
    <mergeCell ref="A5:E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от 670 кВт до 10 МВт</vt:lpstr>
      <vt:lpstr>свыше 10 МВт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2023-08-11T11:04:28Z</dcterms:created>
  <dcterms:modified xsi:type="dcterms:W3CDTF">2023-08-11T11:06:11Z</dcterms:modified>
</cp:coreProperties>
</file>